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4\REPORTES OAI 2024\MAYO 2024\"/>
    </mc:Choice>
  </mc:AlternateContent>
  <xr:revisionPtr revIDLastSave="0" documentId="8_{1DDE3E19-E2CD-45E7-8E15-97C7A17EBC63}" xr6:coauthVersionLast="47" xr6:coauthVersionMax="47" xr10:uidLastSave="{00000000-0000-0000-0000-000000000000}"/>
  <bookViews>
    <workbookView xWindow="-120" yWindow="-120" windowWidth="29040" windowHeight="1584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7" l="1"/>
  <c r="G25" i="57"/>
  <c r="G33" i="57" s="1"/>
  <c r="G17" i="57"/>
  <c r="G19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<sst xmlns="http://schemas.openxmlformats.org/spreadsheetml/2006/main" count="1505" uniqueCount="138">
  <si>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</si>
  <si>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</si>
  <si>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</si>
  <si>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</si>
  <si>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</si>
  <si>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</si>
  <si>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</si>
  <si>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</si>
  <si>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</si>
  <si>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</si>
  <si>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</si>
  <si>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</si>
  <si>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</si>
  <si>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</si>
  <si>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</si>
  <si>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</si>
  <si>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</si>
  <si>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</si>
  <si>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</si>
  <si>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</si>
  <si>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</si>
  <si>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</si>
  <si>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</si>
  <si>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</si>
  <si>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</si>
  <si>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</si>
  <si>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</si>
  <si>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</si>
  <si>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</si>
  <si>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</si>
  <si>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</si>
  <si>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</si>
  <si>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</si>
  <si>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</si>
  <si>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</si>
  <si>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</si>
  <si>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</si>
  <si>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</si>
  <si>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</si>
  <si>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</si>
  <si>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</si>
  <si>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</si>
  <si>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</si>
  <si>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</si>
  <si>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</si>
  <si>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</si>
  <si>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</si>
  <si>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</si>
  <si>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</si>
  <si>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</si>
  <si>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</si>
  <si>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</si>
  <si>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</si>
  <si>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</si>
  <si>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</si>
  <si>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</si>
  <si>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</si>
  <si>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</si>
  <si>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</si>
  <si>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</si>
  <si>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</si>
  <si>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</si>
  <si>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</si>
  <si>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</si>
  <si>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</si>
  <si>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</si>
  <si>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</si>
  <si>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</si>
  <si>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</si>
  <si>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</si>
  <si>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</si>
  <si>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</si>
  <si>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</si>
  <si>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</si>
  <si>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</si>
  <si>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</si>
  <si>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</si>
  <si>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</si>
  <si>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</si>
  <si>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</si>
  <si>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</si>
  <si>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</si>
  <si>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</si>
  <si>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</si>
  <si>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</si>
  <si>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</si>
  <si>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</si>
  <si>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</si>
  <si>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</si>
  <si>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</si>
  <si>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</si>
  <si>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</si>
  <si>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</si>
  <si>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</si>
  <si>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</si>
  <si>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</si>
  <si>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</si>
  <si>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</si>
  <si>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</si>
  <si>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</si>
  <si>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</si>
  <si>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</si>
  <si>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</si>
  <si>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</si>
  <si>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</si>
  <si>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</si>
  <si>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</si>
  <si>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</si>
  <si>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</si>
  <si>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</si>
  <si>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</si>
  <si>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</si>
  <si>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</si>
  <si>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</si>
  <si>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</si>
  <si>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</si>
  <si>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</si>
  <si>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</si>
  <si>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</si>
  <si>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</si>
  <si>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</si>
  <si>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</si>
  <si>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</si>
  <si>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</si>
  <si>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</si>
  <si>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</si>
  <si>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</si>
  <si>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</si>
  <si>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</si>
  <si>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</si>
  <si>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</si>
  <si>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</si>
  <si>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</si>
  <si>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Los anexos son parte integral de este estado</t>
  </si>
  <si>
    <t>Anexo:   Ejecucion  Presupuestaria.</t>
  </si>
  <si>
    <t>Enc. División Financiera</t>
  </si>
  <si>
    <t>Belkys I. De Oleo G.</t>
  </si>
  <si>
    <t>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</si>
</sst>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733424</xdr:colOff>
      <xdr:row>0</xdr:row>
      <xdr:rowOff>0</xdr:rowOff>
    </xdr:from>
    <xdr:to>
      <xdr:col>7</xdr:col>
      <xdr:colOff>19050</xdr:colOff>
      <xdr:row>2</xdr:row>
      <xdr:rowOff>133349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4" y="0"/>
          <a:ext cx="828676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1</xdr:col>
      <xdr:colOff>276225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66676" y="0"/>
          <a:ext cx="923924" cy="8667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28515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2" t="s">
        <v>0</v>
      </c>
      <c r="C4" s="62"/>
      <c r="D4" s="62"/>
      <c r="E4" s="62"/>
      <c r="F4" s="62"/>
      <c r="G4" s="62"/>
      <c r="H4" s="62"/>
    </row>
    <row r="5" spans="2:8" x14ac:dyDescent="0.25">
      <c r="B5" s="63" t="s">
        <v>18</v>
      </c>
      <c r="C5" s="63"/>
      <c r="D5" s="63"/>
      <c r="E5" s="63"/>
      <c r="F5" s="63"/>
      <c r="G5" s="63"/>
      <c r="H5" s="63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baseColWidth="10"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baseColWidth="10"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baseColWidth="10"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baseColWidth="10"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baseColWidth="10"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baseColWidth="10"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baseColWidth="10" defaultColWidth="11.42578125" defaultRowHeight="15" x14ac:dyDescent="0.25"/>
  <cols>
    <col min="7" max="7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baseColWidth="10"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baseColWidth="10"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baseColWidth="10"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baseColWidth="10"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baseColWidth="10"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baseColWidth="10"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77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79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baseColWidth="10"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baseColWidth="10"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baseColWidth="10"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baseColWidth="10"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83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baseColWidth="10" defaultColWidth="11.42578125" defaultRowHeight="15" x14ac:dyDescent="0.25"/>
  <cols>
    <col min="7" max="7" width="21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baseColWidth="10"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baseColWidth="10"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baseColWidth="10" defaultColWidth="11.42578125" defaultRowHeight="15" x14ac:dyDescent="0.25"/>
  <cols>
    <col min="7" max="7" width="18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94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baseColWidth="10"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2" max="2" width="15.7109375" customWidth="1"/>
    <col min="3" max="3" width="7.7109375" customWidth="1"/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baseColWidth="10"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baseColWidth="10" defaultColWidth="11.42578125" defaultRowHeight="15" x14ac:dyDescent="0.25"/>
  <cols>
    <col min="5" max="5" width="8.28515625" customWidth="1"/>
    <col min="6" max="6" width="10.71093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baseColWidth="10"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baseColWidth="10"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baseColWidth="10"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baseColWidth="10"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baseColWidth="10"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baseColWidth="10"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1"/>
  <sheetViews>
    <sheetView tabSelected="1" workbookViewId="0">
      <selection activeCell="J14" sqref="J14"/>
    </sheetView>
  </sheetViews>
  <sheetFormatPr baseColWidth="10" defaultColWidth="11.42578125" defaultRowHeight="15" x14ac:dyDescent="0.25"/>
  <cols>
    <col min="1" max="1" width="10.7109375" customWidth="1"/>
    <col min="5" max="5" width="9.5703125" customWidth="1"/>
    <col min="6" max="6" width="11.28515625" customWidth="1"/>
    <col min="7" max="7" width="23.28515625" customWidth="1"/>
    <col min="13" max="13" width="14.71093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4" t="s">
        <v>31</v>
      </c>
      <c r="B2" s="65"/>
      <c r="C2" s="65"/>
      <c r="D2" s="65"/>
      <c r="E2" s="65"/>
      <c r="F2" s="65"/>
      <c r="G2" s="66"/>
    </row>
    <row r="3" spans="1:12" ht="18.75" x14ac:dyDescent="0.3">
      <c r="A3" s="67" t="s">
        <v>107</v>
      </c>
      <c r="B3" s="68"/>
      <c r="C3" s="68"/>
      <c r="D3" s="68"/>
      <c r="E3" s="68"/>
      <c r="F3" s="68"/>
      <c r="G3" s="69"/>
    </row>
    <row r="4" spans="1:12" ht="15.75" x14ac:dyDescent="0.25">
      <c r="A4" s="77" t="s">
        <v>137</v>
      </c>
      <c r="B4" s="78"/>
      <c r="C4" s="78"/>
      <c r="D4" s="78"/>
      <c r="E4" s="78"/>
      <c r="F4" s="78"/>
      <c r="G4" s="79"/>
    </row>
    <row r="5" spans="1:12" ht="15.75" x14ac:dyDescent="0.25">
      <c r="A5" s="77" t="s">
        <v>127</v>
      </c>
      <c r="B5" s="78"/>
      <c r="C5" s="78"/>
      <c r="D5" s="78"/>
      <c r="E5" s="78"/>
      <c r="F5" s="78"/>
      <c r="G5" s="79"/>
    </row>
    <row r="6" spans="1:12" ht="15.75" x14ac:dyDescent="0.25">
      <c r="A6" s="43" t="s">
        <v>108</v>
      </c>
      <c r="B6" s="60"/>
      <c r="C6" s="60"/>
      <c r="D6" s="60"/>
      <c r="E6" s="60"/>
      <c r="F6" s="60"/>
      <c r="G6" s="44"/>
    </row>
    <row r="7" spans="1:12" ht="15.75" x14ac:dyDescent="0.25">
      <c r="A7" s="45" t="s">
        <v>5</v>
      </c>
      <c r="B7" s="35"/>
      <c r="C7" s="46"/>
      <c r="D7" s="46"/>
      <c r="E7" s="46"/>
      <c r="F7" s="46"/>
      <c r="G7" s="47"/>
    </row>
    <row r="8" spans="1:12" ht="15.75" x14ac:dyDescent="0.25">
      <c r="A8" s="48" t="s">
        <v>109</v>
      </c>
      <c r="B8" s="46"/>
      <c r="C8" s="46"/>
      <c r="D8" s="46"/>
      <c r="E8" s="46"/>
      <c r="F8" s="46"/>
      <c r="G8" s="49">
        <v>118143.06</v>
      </c>
      <c r="L8" t="s">
        <v>123</v>
      </c>
    </row>
    <row r="9" spans="1:12" ht="15.75" x14ac:dyDescent="0.25">
      <c r="A9" s="48"/>
      <c r="B9" s="46"/>
      <c r="C9" s="46"/>
      <c r="D9" s="46"/>
      <c r="E9" s="46"/>
      <c r="F9" s="46"/>
      <c r="G9" s="47"/>
    </row>
    <row r="10" spans="1:12" ht="16.5" thickBot="1" x14ac:dyDescent="0.3">
      <c r="A10" s="45" t="s">
        <v>58</v>
      </c>
      <c r="B10" s="35"/>
      <c r="C10" s="35"/>
      <c r="D10" s="46"/>
      <c r="E10" s="46"/>
      <c r="F10" s="46"/>
      <c r="G10" s="50">
        <f>+G8</f>
        <v>118143.06</v>
      </c>
    </row>
    <row r="11" spans="1:12" ht="16.5" thickTop="1" x14ac:dyDescent="0.25">
      <c r="A11" s="48"/>
      <c r="B11" s="46"/>
      <c r="C11" s="46"/>
      <c r="D11" s="46"/>
      <c r="E11" s="46"/>
      <c r="F11" s="46"/>
      <c r="G11" s="47"/>
    </row>
    <row r="12" spans="1:12" ht="15.75" x14ac:dyDescent="0.25">
      <c r="A12" s="45" t="s">
        <v>110</v>
      </c>
      <c r="B12" s="35"/>
      <c r="C12" s="46"/>
      <c r="D12" s="46"/>
      <c r="E12" s="46"/>
      <c r="F12" s="46"/>
      <c r="G12" s="47"/>
    </row>
    <row r="13" spans="1:12" ht="15.75" x14ac:dyDescent="0.25">
      <c r="A13" s="45"/>
      <c r="B13" s="35"/>
      <c r="C13" s="46"/>
      <c r="D13" s="46"/>
      <c r="E13" s="46"/>
      <c r="F13" s="46"/>
      <c r="G13" s="47"/>
    </row>
    <row r="14" spans="1:12" ht="15.75" x14ac:dyDescent="0.25">
      <c r="A14" s="48" t="s">
        <v>111</v>
      </c>
      <c r="B14" s="46"/>
      <c r="C14" s="46"/>
      <c r="D14" s="46"/>
      <c r="E14" s="46"/>
      <c r="F14" s="46"/>
      <c r="G14" s="47">
        <v>163842164.41</v>
      </c>
    </row>
    <row r="15" spans="1:12" ht="15.75" x14ac:dyDescent="0.25">
      <c r="A15" s="48" t="s">
        <v>112</v>
      </c>
      <c r="B15" s="46"/>
      <c r="C15" s="46"/>
      <c r="D15" s="46"/>
      <c r="E15" s="46"/>
      <c r="F15" s="46"/>
      <c r="G15" s="51" t="s">
        <v>113</v>
      </c>
    </row>
    <row r="16" spans="1:12" ht="15.75" x14ac:dyDescent="0.25">
      <c r="A16" s="48"/>
      <c r="B16" s="46"/>
      <c r="C16" s="46"/>
      <c r="D16" s="46"/>
      <c r="E16" s="46"/>
      <c r="F16" s="46"/>
      <c r="G16" s="47"/>
    </row>
    <row r="17" spans="1:13" ht="16.5" thickBot="1" x14ac:dyDescent="0.3">
      <c r="A17" s="45" t="s">
        <v>114</v>
      </c>
      <c r="B17" s="35"/>
      <c r="C17" s="46"/>
      <c r="D17" s="46"/>
      <c r="E17" s="46"/>
      <c r="F17" s="46"/>
      <c r="G17" s="52">
        <f>G14</f>
        <v>163842164.41</v>
      </c>
    </row>
    <row r="18" spans="1:13" ht="16.5" thickTop="1" x14ac:dyDescent="0.25">
      <c r="A18" s="45"/>
      <c r="B18" s="35"/>
      <c r="C18" s="46"/>
      <c r="D18" s="46"/>
      <c r="E18" s="46"/>
      <c r="F18" s="46"/>
      <c r="G18" s="53"/>
    </row>
    <row r="19" spans="1:13" ht="15.75" x14ac:dyDescent="0.25">
      <c r="A19" s="45" t="s">
        <v>4</v>
      </c>
      <c r="B19" s="35"/>
      <c r="C19" s="46"/>
      <c r="D19" s="46"/>
      <c r="E19" s="46"/>
      <c r="F19" s="46"/>
      <c r="G19" s="53">
        <f>G10+G17</f>
        <v>163960307.47</v>
      </c>
    </row>
    <row r="20" spans="1:13" ht="15.75" x14ac:dyDescent="0.25">
      <c r="A20" s="48"/>
      <c r="B20" s="46"/>
      <c r="C20" s="46" t="s">
        <v>124</v>
      </c>
      <c r="D20" s="46"/>
      <c r="E20" s="46"/>
      <c r="F20" s="46"/>
      <c r="G20" s="47"/>
    </row>
    <row r="21" spans="1:13" ht="15.75" x14ac:dyDescent="0.25">
      <c r="A21" s="45" t="s">
        <v>7</v>
      </c>
      <c r="B21" s="46"/>
      <c r="C21" s="46"/>
      <c r="D21" s="46"/>
      <c r="E21" s="46"/>
      <c r="F21" s="46"/>
      <c r="G21" s="47"/>
      <c r="M21" s="5"/>
    </row>
    <row r="22" spans="1:13" ht="15.75" x14ac:dyDescent="0.25">
      <c r="A22" s="45" t="s">
        <v>118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8" t="s">
        <v>51</v>
      </c>
      <c r="B23" s="46"/>
      <c r="C23" s="46"/>
      <c r="D23" s="46"/>
      <c r="E23" s="46"/>
      <c r="F23" s="46"/>
      <c r="G23" s="53">
        <v>1082513.9199999999</v>
      </c>
      <c r="M23" s="6"/>
    </row>
    <row r="24" spans="1:13" ht="15.75" x14ac:dyDescent="0.25">
      <c r="A24" s="48"/>
      <c r="B24" s="46"/>
      <c r="C24" s="46"/>
      <c r="D24" s="46"/>
      <c r="E24" s="46"/>
      <c r="F24" s="46"/>
      <c r="G24" s="53"/>
      <c r="M24" s="6"/>
    </row>
    <row r="25" spans="1:13" ht="15.75" x14ac:dyDescent="0.25">
      <c r="A25" s="48" t="s">
        <v>119</v>
      </c>
      <c r="B25" s="46"/>
      <c r="C25" s="46"/>
      <c r="D25" s="46"/>
      <c r="E25" s="46"/>
      <c r="F25" s="46"/>
      <c r="G25" s="53">
        <f>G23</f>
        <v>1082513.9199999999</v>
      </c>
      <c r="M25" s="6"/>
    </row>
    <row r="26" spans="1:13" ht="15.75" x14ac:dyDescent="0.25">
      <c r="A26" s="48"/>
      <c r="B26" s="46"/>
      <c r="C26" s="46"/>
      <c r="D26" s="46"/>
      <c r="E26" s="46"/>
      <c r="F26" s="46"/>
      <c r="G26" s="53"/>
      <c r="M26" s="6"/>
    </row>
    <row r="27" spans="1:13" ht="15.75" x14ac:dyDescent="0.25">
      <c r="A27" s="45" t="s">
        <v>121</v>
      </c>
      <c r="B27" s="35"/>
      <c r="C27" s="35"/>
      <c r="D27" s="46"/>
      <c r="E27" s="46"/>
      <c r="F27" s="46"/>
      <c r="G27" s="47">
        <v>0</v>
      </c>
      <c r="M27" s="6"/>
    </row>
    <row r="28" spans="1:13" ht="15.75" x14ac:dyDescent="0.25">
      <c r="A28" s="45" t="s">
        <v>120</v>
      </c>
      <c r="B28" s="35"/>
      <c r="C28" s="35"/>
      <c r="D28" s="46"/>
      <c r="E28" s="46"/>
      <c r="F28" s="46"/>
      <c r="G28" s="53">
        <v>0</v>
      </c>
      <c r="M28" s="1"/>
    </row>
    <row r="29" spans="1:13" ht="15.75" x14ac:dyDescent="0.25">
      <c r="A29" s="48"/>
      <c r="B29" s="46"/>
      <c r="C29" s="46"/>
      <c r="D29" s="46"/>
      <c r="E29" s="46"/>
      <c r="F29" s="46"/>
      <c r="G29" s="47"/>
      <c r="M29" s="1"/>
    </row>
    <row r="30" spans="1:13" ht="15.75" x14ac:dyDescent="0.25">
      <c r="A30" s="48" t="s">
        <v>115</v>
      </c>
      <c r="B30" s="46"/>
      <c r="C30" s="46"/>
      <c r="D30" s="35"/>
      <c r="E30" s="46"/>
      <c r="F30" s="46" t="s">
        <v>45</v>
      </c>
      <c r="G30" s="53">
        <v>585577987</v>
      </c>
    </row>
    <row r="31" spans="1:13" ht="15.75" x14ac:dyDescent="0.25">
      <c r="A31" s="48" t="s">
        <v>116</v>
      </c>
      <c r="B31" s="46"/>
      <c r="C31" s="46"/>
      <c r="D31" s="46"/>
      <c r="E31" s="46"/>
      <c r="F31" s="46"/>
      <c r="G31" s="54">
        <v>184880672.33000001</v>
      </c>
    </row>
    <row r="32" spans="1:13" ht="15.75" x14ac:dyDescent="0.25">
      <c r="A32" s="48"/>
      <c r="B32" s="46"/>
      <c r="C32" s="46"/>
      <c r="D32" s="46"/>
      <c r="E32" s="46"/>
      <c r="F32" s="46"/>
      <c r="G32" s="54"/>
    </row>
    <row r="33" spans="1:9" ht="16.5" thickBot="1" x14ac:dyDescent="0.3">
      <c r="A33" s="45" t="s">
        <v>117</v>
      </c>
      <c r="B33" s="35"/>
      <c r="C33" s="35"/>
      <c r="D33" s="46"/>
      <c r="E33" s="46"/>
      <c r="F33" s="46"/>
      <c r="G33" s="55">
        <f>G30-G31-G25</f>
        <v>399614800.74999994</v>
      </c>
    </row>
    <row r="34" spans="1:9" ht="16.5" thickTop="1" x14ac:dyDescent="0.25">
      <c r="A34" s="48" t="s">
        <v>25</v>
      </c>
      <c r="B34" s="46"/>
      <c r="C34" s="46"/>
      <c r="D34" s="46"/>
      <c r="E34" s="46"/>
      <c r="F34" s="35"/>
      <c r="G34" s="56" t="s">
        <v>122</v>
      </c>
    </row>
    <row r="35" spans="1:9" ht="15.75" x14ac:dyDescent="0.25">
      <c r="A35" s="48" t="s">
        <v>133</v>
      </c>
      <c r="B35" s="46"/>
      <c r="C35" s="46"/>
      <c r="D35" s="46"/>
      <c r="E35" s="46"/>
      <c r="F35" s="35"/>
      <c r="G35" s="56"/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/>
      <c r="B37" s="46"/>
      <c r="C37" s="46"/>
      <c r="D37" s="46"/>
      <c r="E37" s="46"/>
      <c r="F37" s="46"/>
      <c r="G37" s="56"/>
    </row>
    <row r="38" spans="1:9" ht="15.75" x14ac:dyDescent="0.25">
      <c r="A38" s="80" t="s">
        <v>125</v>
      </c>
      <c r="B38" s="81"/>
      <c r="C38" s="46"/>
      <c r="D38" s="81" t="s">
        <v>132</v>
      </c>
      <c r="E38" s="81"/>
      <c r="F38" s="46"/>
      <c r="G38" s="60" t="s">
        <v>126</v>
      </c>
      <c r="I38" t="s">
        <v>26</v>
      </c>
    </row>
    <row r="39" spans="1:9" ht="20.45" customHeight="1" x14ac:dyDescent="0.25">
      <c r="A39" s="43"/>
      <c r="B39" s="57"/>
      <c r="C39" s="57"/>
      <c r="D39" s="35"/>
      <c r="E39" s="35"/>
      <c r="F39" s="57"/>
      <c r="G39" s="58"/>
    </row>
    <row r="40" spans="1:9" ht="15.75" x14ac:dyDescent="0.25">
      <c r="A40" s="73" t="s">
        <v>128</v>
      </c>
      <c r="B40" s="74"/>
      <c r="C40" s="35"/>
      <c r="D40" s="74" t="s">
        <v>136</v>
      </c>
      <c r="E40" s="74"/>
      <c r="F40" s="35"/>
      <c r="G40" s="59" t="s">
        <v>130</v>
      </c>
    </row>
    <row r="41" spans="1:9" ht="15.75" x14ac:dyDescent="0.25">
      <c r="A41" s="75" t="s">
        <v>129</v>
      </c>
      <c r="B41" s="76"/>
      <c r="C41" s="76" t="s">
        <v>135</v>
      </c>
      <c r="D41" s="76"/>
      <c r="E41" s="76"/>
      <c r="F41" s="76"/>
      <c r="G41" s="61" t="s">
        <v>131</v>
      </c>
    </row>
  </sheetData>
  <mergeCells count="10">
    <mergeCell ref="A40:B40"/>
    <mergeCell ref="D40:E40"/>
    <mergeCell ref="A41:B41"/>
    <mergeCell ref="A2:G2"/>
    <mergeCell ref="A3:G3"/>
    <mergeCell ref="A4:G4"/>
    <mergeCell ref="A5:G5"/>
    <mergeCell ref="A38:B38"/>
    <mergeCell ref="D38:E38"/>
    <mergeCell ref="C41:F41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baseColWidth="10"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baseColWidth="10"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baseColWidth="10"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baseColWidth="10"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baseColWidth="10"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Ivonne Karina  Salado De Vanderhorst</cp:lastModifiedBy>
  <cp:lastPrinted>2024-06-04T16:37:26Z</cp:lastPrinted>
  <dcterms:created xsi:type="dcterms:W3CDTF">2010-11-22T14:08:40Z</dcterms:created>
  <dcterms:modified xsi:type="dcterms:W3CDTF">2024-06-05T14:56:35Z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